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0B0D1BA2-BB47-4373-872F-AACA77CFA068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D65" i="1"/>
  <c r="D63" i="1"/>
  <c r="D61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80" i="1" l="1"/>
</calcChain>
</file>

<file path=xl/sharedStrings.xml><?xml version="1.0" encoding="utf-8"?>
<sst xmlns="http://schemas.openxmlformats.org/spreadsheetml/2006/main" count="214" uniqueCount="112">
  <si>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</si>
  <si>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</si>
  <si>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</si>
  <si>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</si>
  <si>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</si>
  <si>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</si>
  <si>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</si>
  <si>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</si>
  <si>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DONJA DUBRAVA_x000D_
KRBULJA 21_x000D_
DONJA DUBRAVA_x000D_
Tel: +385(40)688825   Fax: +385(40)689024_x000D_
OIB: 28665809747_x000D_
Mail: sara.miser@skole.hr_x000D_
IBAN: HR6423400091116011431</t>
  </si>
  <si>
    <t>Isplata Sredstava Za Razdoblje: 01.03.2025 Do 31.03.2025</t>
  </si>
  <si>
    <t>STRUJIĆ-S d.o.o.</t>
  </si>
  <si>
    <t>92554223723</t>
  </si>
  <si>
    <t>40321 Mala Subotica</t>
  </si>
  <si>
    <t xml:space="preserve">UREDSKI MATERIJAL I OSTALI MATERIJALNI RASHODI                                                                                                        </t>
  </si>
  <si>
    <t>OSNOVNA ŠKOLA DONJA DUBRAVA</t>
  </si>
  <si>
    <t>Ukupno:</t>
  </si>
  <si>
    <t>LUCKY GARDEN D.O.O. ZA TRGOVINU I USLUGE</t>
  </si>
  <si>
    <t>90810952928</t>
  </si>
  <si>
    <t xml:space="preserve">SITNI INVENTAR I AUTO GUME                                                                                                                            </t>
  </si>
  <si>
    <t>FINA</t>
  </si>
  <si>
    <t>85821130368</t>
  </si>
  <si>
    <t xml:space="preserve">ZAGREB                                            </t>
  </si>
  <si>
    <t xml:space="preserve">RAČUNALNE USLUGE                                                                                                                                      </t>
  </si>
  <si>
    <t>EURO-UNITd.o.o.</t>
  </si>
  <si>
    <t>83605107180</t>
  </si>
  <si>
    <t>ČAKOVEC</t>
  </si>
  <si>
    <t xml:space="preserve">SPORTSKA I GLAZBENA OPREMA                                                                                                                            </t>
  </si>
  <si>
    <t>KIŠ - MESO I PRERADA</t>
  </si>
  <si>
    <t>83360798514</t>
  </si>
  <si>
    <t xml:space="preserve">DONJI KRALJEVEC                                   </t>
  </si>
  <si>
    <t xml:space="preserve">MATERIJAL I SIROVINE                                                                                                                                  </t>
  </si>
  <si>
    <t>Hrvatski Telekom d.d.</t>
  </si>
  <si>
    <t>81793146560</t>
  </si>
  <si>
    <t xml:space="preserve">ZAGREB                                     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</si>
  <si>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</si>
  <si>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</si>
  <si>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</si>
  <si>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 xml:space="preserve">ČAKOVEC                                           </t>
  </si>
  <si>
    <t xml:space="preserve">KOMUNALNE USLUGE                                                                                                                                      </t>
  </si>
  <si>
    <t>POINT d.o.o.</t>
  </si>
  <si>
    <t>80947211460</t>
  </si>
  <si>
    <t>VARAŽDIN</t>
  </si>
  <si>
    <t>MelComp d.o.o.</t>
  </si>
  <si>
    <t>75848171530</t>
  </si>
  <si>
    <t>Optimus lab d.o.o.</t>
  </si>
  <si>
    <t>71981294715</t>
  </si>
  <si>
    <t>ALZAS ALARMS</t>
  </si>
  <si>
    <t>69887535922</t>
  </si>
  <si>
    <t xml:space="preserve">UREĐAJI, STROJEVI I OPREMA ZA OSTALE NAMJENE                                                                                                          </t>
  </si>
  <si>
    <t>TRGOVINA KRK D.D.</t>
  </si>
  <si>
    <t>66548420466</t>
  </si>
  <si>
    <t xml:space="preserve">OSTALI NESPOMENUTI RASHODI POSLOVANJA                                                                                                                 </t>
  </si>
  <si>
    <t>TEHNODOM</t>
  </si>
  <si>
    <t>66237185831</t>
  </si>
  <si>
    <t xml:space="preserve">DONJA DUBRAVA                                     </t>
  </si>
  <si>
    <t xml:space="preserve">MATERIJAL I DIJELOVI ZA TEKUĆE I INVESTICIJSKO ODRŽAVANJE                                                                                             </t>
  </si>
  <si>
    <t>HOVAL DRUŠTVO S OGRANIČENOM ODGOVORNOŠĆU ZA ZASTUPANJE, TRGOVINU I USLUGE</t>
  </si>
  <si>
    <t>53278075668</t>
  </si>
  <si>
    <t xml:space="preserve">USLUGE TEKUĆEG I INVESTICIJSKOG ODRŽAVANJA                                                                                                            </t>
  </si>
  <si>
    <t>VINDIJA PREHRAMBENA INDUSTRIJA D.D.</t>
  </si>
  <si>
    <t>44138062462</t>
  </si>
  <si>
    <t xml:space="preserve">VARAŽDIN                                  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</si>
  <si>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</si>
  <si>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</si>
  <si>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</si>
  <si>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VOĆE VARAŽDIN D.O.O.</t>
  </si>
  <si>
    <t>42042277834</t>
  </si>
  <si>
    <t>MIN-MEĐIMURJE, INVESTICIJE, NEKRETNINE d.o.o.</t>
  </si>
  <si>
    <t>36871934651</t>
  </si>
  <si>
    <t xml:space="preserve">DODATNA ULAGANJA NA GRAĐEVINSKIM OBJEKTIMA                                                                                                            </t>
  </si>
  <si>
    <t>MEĐIMURJE-PLIN D.O.O.</t>
  </si>
  <si>
    <t>29035933600</t>
  </si>
  <si>
    <t>RUDI EXPRESS d.o.o.</t>
  </si>
  <si>
    <t>27683033358</t>
  </si>
  <si>
    <t xml:space="preserve">OSTALE USLUGE                                                                                                                                         </t>
  </si>
  <si>
    <t>DOMINA D.O.O.</t>
  </si>
  <si>
    <t>25565606693</t>
  </si>
  <si>
    <t>ROTO DINAMIC d.o.o.</t>
  </si>
  <si>
    <t>24723122482</t>
  </si>
  <si>
    <t xml:space="preserve"> SAMOBOR</t>
  </si>
  <si>
    <t>ČAKOVEČKI MLINOVI D.D.</t>
  </si>
  <si>
    <t>20262622069</t>
  </si>
  <si>
    <t>PODRAVKA D.D.</t>
  </si>
  <si>
    <t>18928523252</t>
  </si>
  <si>
    <t xml:space="preserve">KOPRIVNICA                                        </t>
  </si>
  <si>
    <t>GKP PRE-KOM d.o.o.</t>
  </si>
  <si>
    <t>15704341739</t>
  </si>
  <si>
    <t>PRELOG</t>
  </si>
  <si>
    <t>Project Management d.o.o.</t>
  </si>
  <si>
    <t>07691980475</t>
  </si>
  <si>
    <t>Čakovec</t>
  </si>
  <si>
    <t>DIRECTA d.o.o.</t>
  </si>
  <si>
    <t>05717353628</t>
  </si>
  <si>
    <t>ŠTEFANEC, ČAKOVEC</t>
  </si>
  <si>
    <t>PRIVREDNA BANKA ZAGREB</t>
  </si>
  <si>
    <t>02535697732</t>
  </si>
  <si>
    <t>ZAGREB</t>
  </si>
  <si>
    <t xml:space="preserve">BANKARSKE USLUGE I USLUGE PLATNOG PROMETA                                                                                                             </t>
  </si>
  <si>
    <t xml:space="preserve">HRVATSKE VODE, SL. POD.ME                                                                           </t>
  </si>
  <si>
    <t/>
  </si>
  <si>
    <t>Nema Konta Na Odabranoj Razini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</si>
  <si>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</si>
  <si>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</si>
  <si>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</si>
  <si>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</si>
  <si>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</si>
  <si>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</si>
  <si>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</si>
  <si>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PRISTOJBE I NAKNADE</t>
  </si>
  <si>
    <t>ZADVORSKO</t>
  </si>
  <si>
    <t>MALINSKA</t>
  </si>
  <si>
    <t>LUČKO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</si>
</sst>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ill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51"/>
  <sheetViews>
    <sheetView tabSelected="1" topLeftCell="A46" zoomScaleNormal="100" workbookViewId="0">
      <selection activeCell="C41" sqref="C4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9" t="s">
        <v>12</v>
      </c>
      <c r="D7" s="18">
        <v>164.69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5"/>
      <c r="D8" s="24">
        <f>SUM(D7:D7)</f>
        <v>164.69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9" t="s">
        <v>109</v>
      </c>
      <c r="D9" s="18">
        <v>288</v>
      </c>
      <c r="E9" s="10">
        <v>3225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5"/>
      <c r="D10" s="24">
        <f>SUM(D9:D9)</f>
        <v>288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9" t="s">
        <v>21</v>
      </c>
      <c r="D11" s="18">
        <v>1.66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5"/>
      <c r="D12" s="24">
        <f>SUM(D11:D11)</f>
        <v>1.66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9" t="s">
        <v>25</v>
      </c>
      <c r="D13" s="18">
        <v>1450</v>
      </c>
      <c r="E13" s="10">
        <v>4226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5"/>
      <c r="D14" s="24">
        <f>SUM(D13:D13)</f>
        <v>1450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9" t="s">
        <v>29</v>
      </c>
      <c r="D15" s="18">
        <v>852.67</v>
      </c>
      <c r="E15" s="10">
        <v>3222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5"/>
      <c r="D16" s="24">
        <f>SUM(D15:D15)</f>
        <v>852.67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9" t="s">
        <v>33</v>
      </c>
      <c r="D17" s="18">
        <v>121.97</v>
      </c>
      <c r="E17" s="10">
        <v>3231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5"/>
      <c r="D18" s="24">
        <f>SUM(D17:D17)</f>
        <v>121.97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9" t="s">
        <v>37</v>
      </c>
      <c r="D19" s="18">
        <v>184.52</v>
      </c>
      <c r="E19" s="10">
        <v>3234</v>
      </c>
      <c r="F19" s="9" t="s">
        <v>38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5"/>
      <c r="D20" s="24">
        <f>SUM(D19:D19)</f>
        <v>184.52</v>
      </c>
      <c r="E20" s="23"/>
      <c r="F20" s="25"/>
      <c r="G20" s="26"/>
    </row>
    <row r="21" spans="1:7" x14ac:dyDescent="0.25">
      <c r="A21" s="9" t="s">
        <v>39</v>
      </c>
      <c r="B21" s="14" t="s">
        <v>40</v>
      </c>
      <c r="C21" s="9" t="s">
        <v>41</v>
      </c>
      <c r="D21" s="18">
        <v>125</v>
      </c>
      <c r="E21" s="10">
        <v>3238</v>
      </c>
      <c r="F21" s="9" t="s">
        <v>22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5"/>
      <c r="D22" s="24">
        <f>SUM(D21:D21)</f>
        <v>125</v>
      </c>
      <c r="E22" s="23"/>
      <c r="F22" s="25"/>
      <c r="G22" s="26"/>
    </row>
    <row r="23" spans="1:7" x14ac:dyDescent="0.25">
      <c r="A23" s="9" t="s">
        <v>42</v>
      </c>
      <c r="B23" s="14" t="s">
        <v>43</v>
      </c>
      <c r="C23" s="9" t="s">
        <v>41</v>
      </c>
      <c r="D23" s="18">
        <v>55.63</v>
      </c>
      <c r="E23" s="10">
        <v>3225</v>
      </c>
      <c r="F23" s="9" t="s">
        <v>18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5"/>
      <c r="D24" s="24">
        <f>SUM(D23:D23)</f>
        <v>55.63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9" t="s">
        <v>25</v>
      </c>
      <c r="D25" s="18">
        <v>97.8</v>
      </c>
      <c r="E25" s="10">
        <v>3238</v>
      </c>
      <c r="F25" s="9" t="s">
        <v>22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5"/>
      <c r="D26" s="24">
        <f>SUM(D25:D25)</f>
        <v>97.8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9" t="s">
        <v>25</v>
      </c>
      <c r="D27" s="18">
        <v>1010.98</v>
      </c>
      <c r="E27" s="10">
        <v>4227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5"/>
      <c r="D28" s="24">
        <f>SUM(D27:D27)</f>
        <v>1010.98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9" t="s">
        <v>110</v>
      </c>
      <c r="D29" s="18">
        <v>15.33</v>
      </c>
      <c r="E29" s="10">
        <v>3299</v>
      </c>
      <c r="F29" s="9" t="s">
        <v>51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5"/>
      <c r="D30" s="24">
        <f>SUM(D29:D29)</f>
        <v>15.33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9" t="s">
        <v>54</v>
      </c>
      <c r="D31" s="18">
        <v>25.99</v>
      </c>
      <c r="E31" s="10">
        <v>3224</v>
      </c>
      <c r="F31" s="9" t="s">
        <v>55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5"/>
      <c r="D32" s="24">
        <f>SUM(D31:D31)</f>
        <v>25.99</v>
      </c>
      <c r="E32" s="23"/>
      <c r="F32" s="25"/>
      <c r="G32" s="26"/>
    </row>
    <row r="33" spans="1:7" x14ac:dyDescent="0.25">
      <c r="A33" s="9" t="s">
        <v>56</v>
      </c>
      <c r="B33" s="14" t="s">
        <v>57</v>
      </c>
      <c r="C33" s="9" t="s">
        <v>111</v>
      </c>
      <c r="D33" s="18">
        <v>625.95000000000005</v>
      </c>
      <c r="E33" s="10">
        <v>3232</v>
      </c>
      <c r="F33" s="9" t="s">
        <v>58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5"/>
      <c r="D34" s="24">
        <f>SUM(D33:D33)</f>
        <v>625.95000000000005</v>
      </c>
      <c r="E34" s="23"/>
      <c r="F34" s="25"/>
      <c r="G34" s="26"/>
    </row>
    <row r="35" spans="1:7" x14ac:dyDescent="0.25">
      <c r="A35" s="9" t="s">
        <v>59</v>
      </c>
      <c r="B35" s="14" t="s">
        <v>60</v>
      </c>
      <c r="C35" s="9" t="s">
        <v>61</v>
      </c>
      <c r="D35" s="18">
        <v>762.02</v>
      </c>
      <c r="E35" s="10">
        <v>3222</v>
      </c>
      <c r="F35" s="9" t="s">
        <v>30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5"/>
      <c r="D36" s="24">
        <f>SUM(D35:D35)</f>
        <v>762.02</v>
      </c>
      <c r="E36" s="23"/>
      <c r="F36" s="25"/>
      <c r="G36" s="26"/>
    </row>
    <row r="37" spans="1:7" x14ac:dyDescent="0.25">
      <c r="A37" s="9" t="s">
        <v>62</v>
      </c>
      <c r="B37" s="14" t="s">
        <v>63</v>
      </c>
      <c r="C37" s="9" t="s">
        <v>96</v>
      </c>
      <c r="D37" s="18">
        <v>545.83000000000004</v>
      </c>
      <c r="E37" s="10">
        <v>3223</v>
      </c>
      <c r="F37" s="9" t="s">
        <v>64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5"/>
      <c r="D38" s="24">
        <f>SUM(D37:D37)</f>
        <v>545.83000000000004</v>
      </c>
      <c r="E38" s="23"/>
      <c r="F38" s="25"/>
      <c r="G38" s="26"/>
    </row>
    <row r="39" spans="1:7" x14ac:dyDescent="0.25">
      <c r="A39" s="9" t="s">
        <v>65</v>
      </c>
      <c r="B39" s="14" t="s">
        <v>66</v>
      </c>
      <c r="C39" s="9" t="s">
        <v>41</v>
      </c>
      <c r="D39" s="18">
        <v>386.62</v>
      </c>
      <c r="E39" s="10">
        <v>3222</v>
      </c>
      <c r="F39" s="9" t="s">
        <v>30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5"/>
      <c r="D40" s="24">
        <f>SUM(D39:D39)</f>
        <v>386.62</v>
      </c>
      <c r="E40" s="23"/>
      <c r="F40" s="25"/>
      <c r="G40" s="26"/>
    </row>
    <row r="41" spans="1:7" x14ac:dyDescent="0.25">
      <c r="A41" s="9" t="s">
        <v>67</v>
      </c>
      <c r="B41" s="14" t="s">
        <v>68</v>
      </c>
      <c r="C41" s="9" t="s">
        <v>25</v>
      </c>
      <c r="D41" s="18">
        <v>1435.69</v>
      </c>
      <c r="E41" s="10">
        <v>4511</v>
      </c>
      <c r="F41" s="9" t="s">
        <v>69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5"/>
      <c r="D42" s="24">
        <f>SUM(D41:D41)</f>
        <v>1435.69</v>
      </c>
      <c r="E42" s="23"/>
      <c r="F42" s="25"/>
      <c r="G42" s="26"/>
    </row>
    <row r="43" spans="1:7" x14ac:dyDescent="0.25">
      <c r="A43" s="9" t="s">
        <v>70</v>
      </c>
      <c r="B43" s="14" t="s">
        <v>71</v>
      </c>
      <c r="C43" s="9" t="s">
        <v>37</v>
      </c>
      <c r="D43" s="18">
        <v>3799.17</v>
      </c>
      <c r="E43" s="10">
        <v>3223</v>
      </c>
      <c r="F43" s="9" t="s">
        <v>64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5"/>
      <c r="D44" s="24">
        <f>SUM(D43:D43)</f>
        <v>3799.17</v>
      </c>
      <c r="E44" s="23"/>
      <c r="F44" s="25"/>
      <c r="G44" s="26"/>
    </row>
    <row r="45" spans="1:7" x14ac:dyDescent="0.25">
      <c r="A45" s="9" t="s">
        <v>72</v>
      </c>
      <c r="B45" s="14" t="s">
        <v>73</v>
      </c>
      <c r="C45" s="9" t="s">
        <v>25</v>
      </c>
      <c r="D45" s="18">
        <v>150</v>
      </c>
      <c r="E45" s="10">
        <v>3239</v>
      </c>
      <c r="F45" s="9" t="s">
        <v>74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5"/>
      <c r="D46" s="24">
        <f>SUM(D45:D45)</f>
        <v>150</v>
      </c>
      <c r="E46" s="23"/>
      <c r="F46" s="25"/>
      <c r="G46" s="26"/>
    </row>
    <row r="47" spans="1:7" x14ac:dyDescent="0.25">
      <c r="A47" s="9" t="s">
        <v>75</v>
      </c>
      <c r="B47" s="14" t="s">
        <v>76</v>
      </c>
      <c r="C47" s="9" t="s">
        <v>37</v>
      </c>
      <c r="D47" s="18">
        <v>53.51</v>
      </c>
      <c r="E47" s="10">
        <v>3221</v>
      </c>
      <c r="F47" s="9" t="s">
        <v>13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5"/>
      <c r="D48" s="24">
        <f>SUM(D47:D47)</f>
        <v>53.51</v>
      </c>
      <c r="E48" s="23"/>
      <c r="F48" s="25"/>
      <c r="G48" s="26"/>
    </row>
    <row r="49" spans="1:7" x14ac:dyDescent="0.25">
      <c r="A49" s="9" t="s">
        <v>77</v>
      </c>
      <c r="B49" s="14" t="s">
        <v>78</v>
      </c>
      <c r="C49" s="9" t="s">
        <v>79</v>
      </c>
      <c r="D49" s="18">
        <v>57.09</v>
      </c>
      <c r="E49" s="10">
        <v>3221</v>
      </c>
      <c r="F49" s="9" t="s">
        <v>13</v>
      </c>
      <c r="G49" s="27" t="s">
        <v>14</v>
      </c>
    </row>
    <row r="50" spans="1:7" x14ac:dyDescent="0.25">
      <c r="A50" s="9"/>
      <c r="B50" s="14"/>
      <c r="C50" s="9"/>
      <c r="D50" s="18">
        <v>359.35</v>
      </c>
      <c r="E50" s="10">
        <v>3222</v>
      </c>
      <c r="F50" s="9" t="s">
        <v>30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5"/>
      <c r="D51" s="24">
        <f>SUM(D49:D50)</f>
        <v>416.44000000000005</v>
      </c>
      <c r="E51" s="23"/>
      <c r="F51" s="25"/>
      <c r="G51" s="26"/>
    </row>
    <row r="52" spans="1:7" x14ac:dyDescent="0.25">
      <c r="A52" s="9" t="s">
        <v>80</v>
      </c>
      <c r="B52" s="14" t="s">
        <v>81</v>
      </c>
      <c r="C52" s="9" t="s">
        <v>37</v>
      </c>
      <c r="D52" s="18">
        <v>294.62</v>
      </c>
      <c r="E52" s="10">
        <v>3222</v>
      </c>
      <c r="F52" s="9" t="s">
        <v>30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5"/>
      <c r="D53" s="24">
        <f>SUM(D52:D52)</f>
        <v>294.62</v>
      </c>
      <c r="E53" s="23"/>
      <c r="F53" s="25"/>
      <c r="G53" s="26"/>
    </row>
    <row r="54" spans="1:7" x14ac:dyDescent="0.25">
      <c r="A54" s="9" t="s">
        <v>82</v>
      </c>
      <c r="B54" s="14" t="s">
        <v>83</v>
      </c>
      <c r="C54" s="9" t="s">
        <v>84</v>
      </c>
      <c r="D54" s="18">
        <v>331.61</v>
      </c>
      <c r="E54" s="10">
        <v>3222</v>
      </c>
      <c r="F54" s="9" t="s">
        <v>30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5"/>
      <c r="D55" s="24">
        <f>SUM(D54:D54)</f>
        <v>331.61</v>
      </c>
      <c r="E55" s="23"/>
      <c r="F55" s="25"/>
      <c r="G55" s="26"/>
    </row>
    <row r="56" spans="1:7" x14ac:dyDescent="0.25">
      <c r="A56" s="9" t="s">
        <v>85</v>
      </c>
      <c r="B56" s="14" t="s">
        <v>86</v>
      </c>
      <c r="C56" s="9" t="s">
        <v>87</v>
      </c>
      <c r="D56" s="18">
        <v>223.72</v>
      </c>
      <c r="E56" s="10">
        <v>3234</v>
      </c>
      <c r="F56" s="9" t="s">
        <v>38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5"/>
      <c r="D57" s="24">
        <f>SUM(D56:D56)</f>
        <v>223.72</v>
      </c>
      <c r="E57" s="23"/>
      <c r="F57" s="25"/>
      <c r="G57" s="26"/>
    </row>
    <row r="58" spans="1:7" x14ac:dyDescent="0.25">
      <c r="A58" s="9" t="s">
        <v>88</v>
      </c>
      <c r="B58" s="14" t="s">
        <v>89</v>
      </c>
      <c r="C58" s="9" t="s">
        <v>90</v>
      </c>
      <c r="D58" s="18">
        <v>106145.08</v>
      </c>
      <c r="E58" s="10">
        <v>4511</v>
      </c>
      <c r="F58" s="9" t="s">
        <v>69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5"/>
      <c r="D59" s="24">
        <f>SUM(D58:D58)</f>
        <v>106145.08</v>
      </c>
      <c r="E59" s="23"/>
      <c r="F59" s="25"/>
      <c r="G59" s="26"/>
    </row>
    <row r="60" spans="1:7" x14ac:dyDescent="0.25">
      <c r="A60" s="9" t="s">
        <v>91</v>
      </c>
      <c r="B60" s="14" t="s">
        <v>92</v>
      </c>
      <c r="C60" s="9" t="s">
        <v>93</v>
      </c>
      <c r="D60" s="18">
        <v>819.21</v>
      </c>
      <c r="E60" s="10">
        <v>4227</v>
      </c>
      <c r="F60" s="9" t="s">
        <v>48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5"/>
      <c r="D61" s="24">
        <f>SUM(D60:D60)</f>
        <v>819.21</v>
      </c>
      <c r="E61" s="23"/>
      <c r="F61" s="25"/>
      <c r="G61" s="26"/>
    </row>
    <row r="62" spans="1:7" x14ac:dyDescent="0.25">
      <c r="A62" s="9" t="s">
        <v>94</v>
      </c>
      <c r="B62" s="14" t="s">
        <v>95</v>
      </c>
      <c r="C62" s="9" t="s">
        <v>96</v>
      </c>
      <c r="D62" s="18">
        <v>50.43</v>
      </c>
      <c r="E62" s="10">
        <v>3431</v>
      </c>
      <c r="F62" s="9" t="s">
        <v>97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5"/>
      <c r="D63" s="24">
        <f>SUM(D62:D62)</f>
        <v>50.43</v>
      </c>
      <c r="E63" s="23"/>
      <c r="F63" s="25"/>
      <c r="G63" s="26"/>
    </row>
    <row r="64" spans="1:7" x14ac:dyDescent="0.25">
      <c r="A64" s="9" t="s">
        <v>98</v>
      </c>
      <c r="B64" s="14" t="s">
        <v>99</v>
      </c>
      <c r="C64" s="9" t="s">
        <v>37</v>
      </c>
      <c r="D64" s="18">
        <v>300.93</v>
      </c>
      <c r="E64" s="10">
        <v>3295</v>
      </c>
      <c r="F64" s="9" t="s">
        <v>100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5"/>
      <c r="D65" s="24">
        <f>SUM(D64:D64)</f>
        <v>300.93</v>
      </c>
      <c r="E65" s="23"/>
      <c r="F65" s="25"/>
      <c r="G65" s="26"/>
    </row>
    <row r="66" spans="1:7" x14ac:dyDescent="0.25">
      <c r="A66" s="9"/>
      <c r="B66" s="14"/>
      <c r="C66" s="10"/>
      <c r="D66" s="18">
        <v>76517.47</v>
      </c>
      <c r="E66" s="10">
        <v>3111</v>
      </c>
      <c r="F66" s="9" t="s">
        <v>101</v>
      </c>
      <c r="G66" s="28" t="s">
        <v>14</v>
      </c>
    </row>
    <row r="67" spans="1:7" x14ac:dyDescent="0.25">
      <c r="A67" s="9"/>
      <c r="B67" s="14"/>
      <c r="C67" s="10"/>
      <c r="D67" s="18">
        <v>2401.92</v>
      </c>
      <c r="E67" s="10">
        <v>3113</v>
      </c>
      <c r="F67" s="9" t="s">
        <v>102</v>
      </c>
      <c r="G67" s="28" t="s">
        <v>14</v>
      </c>
    </row>
    <row r="68" spans="1:7" x14ac:dyDescent="0.25">
      <c r="A68" s="9"/>
      <c r="B68" s="14"/>
      <c r="C68" s="10"/>
      <c r="D68" s="18">
        <v>480.89</v>
      </c>
      <c r="E68" s="10">
        <v>3114</v>
      </c>
      <c r="F68" s="9" t="s">
        <v>103</v>
      </c>
      <c r="G68" s="28" t="s">
        <v>14</v>
      </c>
    </row>
    <row r="69" spans="1:7" x14ac:dyDescent="0.25">
      <c r="A69" s="9"/>
      <c r="B69" s="14"/>
      <c r="C69" s="10"/>
      <c r="D69" s="18">
        <v>13120.25</v>
      </c>
      <c r="E69" s="10">
        <v>3132</v>
      </c>
      <c r="F69" s="9" t="s">
        <v>104</v>
      </c>
      <c r="G69" s="28" t="s">
        <v>14</v>
      </c>
    </row>
    <row r="70" spans="1:7" x14ac:dyDescent="0.25">
      <c r="A70" s="9"/>
      <c r="B70" s="14"/>
      <c r="C70" s="10"/>
      <c r="D70" s="18">
        <v>3209.28</v>
      </c>
      <c r="E70" s="10">
        <v>3121</v>
      </c>
      <c r="F70" s="9" t="s">
        <v>51</v>
      </c>
      <c r="G70" s="28" t="s">
        <v>14</v>
      </c>
    </row>
    <row r="71" spans="1:7" x14ac:dyDescent="0.25">
      <c r="A71" s="9"/>
      <c r="B71" s="14"/>
      <c r="C71" s="10"/>
      <c r="D71" s="18">
        <v>458.92</v>
      </c>
      <c r="E71" s="10">
        <v>3211</v>
      </c>
      <c r="F71" s="9" t="s">
        <v>105</v>
      </c>
      <c r="G71" s="28" t="s">
        <v>14</v>
      </c>
    </row>
    <row r="72" spans="1:7" x14ac:dyDescent="0.25">
      <c r="A72" s="9"/>
      <c r="B72" s="14"/>
      <c r="C72" s="10"/>
      <c r="D72" s="35">
        <v>2704.04</v>
      </c>
      <c r="E72" s="10">
        <v>3212</v>
      </c>
      <c r="F72" s="9" t="s">
        <v>106</v>
      </c>
      <c r="G72" s="28" t="s">
        <v>14</v>
      </c>
    </row>
    <row r="73" spans="1:7" x14ac:dyDescent="0.25">
      <c r="A73" s="9"/>
      <c r="B73" s="14"/>
      <c r="C73" s="10"/>
      <c r="D73" s="35">
        <v>683.5</v>
      </c>
      <c r="E73" s="10">
        <v>3221</v>
      </c>
      <c r="F73" s="9" t="s">
        <v>13</v>
      </c>
      <c r="G73" s="28" t="s">
        <v>14</v>
      </c>
    </row>
    <row r="74" spans="1:7" x14ac:dyDescent="0.25">
      <c r="A74" s="9"/>
      <c r="B74" s="14"/>
      <c r="C74" s="10"/>
      <c r="D74" s="35">
        <v>84.43</v>
      </c>
      <c r="E74" s="10">
        <v>3222</v>
      </c>
      <c r="F74" s="9" t="s">
        <v>30</v>
      </c>
      <c r="G74" s="28" t="s">
        <v>14</v>
      </c>
    </row>
    <row r="75" spans="1:7" x14ac:dyDescent="0.25">
      <c r="A75" s="9"/>
      <c r="B75" s="14"/>
      <c r="C75" s="10"/>
      <c r="D75" s="35">
        <v>554.07000000000005</v>
      </c>
      <c r="E75" s="10">
        <v>3225</v>
      </c>
      <c r="F75" s="9" t="s">
        <v>18</v>
      </c>
      <c r="G75" s="28" t="s">
        <v>14</v>
      </c>
    </row>
    <row r="76" spans="1:7" x14ac:dyDescent="0.25">
      <c r="A76" s="9"/>
      <c r="B76" s="14"/>
      <c r="C76" s="10"/>
      <c r="D76" s="35">
        <v>27.87</v>
      </c>
      <c r="E76" s="10">
        <v>3231</v>
      </c>
      <c r="F76" s="9" t="s">
        <v>34</v>
      </c>
      <c r="G76" s="28" t="s">
        <v>14</v>
      </c>
    </row>
    <row r="77" spans="1:7" x14ac:dyDescent="0.25">
      <c r="A77" s="9"/>
      <c r="B77" s="14"/>
      <c r="C77" s="10"/>
      <c r="D77" s="35">
        <v>194</v>
      </c>
      <c r="E77" s="10">
        <v>3295</v>
      </c>
      <c r="F77" s="9" t="s">
        <v>108</v>
      </c>
      <c r="G77" s="28" t="s">
        <v>14</v>
      </c>
    </row>
    <row r="78" spans="1:7" x14ac:dyDescent="0.25">
      <c r="A78" s="9"/>
      <c r="B78" s="14"/>
      <c r="C78" s="10"/>
      <c r="D78" s="35">
        <v>32.6</v>
      </c>
      <c r="E78" s="10">
        <v>3299</v>
      </c>
      <c r="F78" s="9" t="s">
        <v>51</v>
      </c>
      <c r="G78" s="28" t="s">
        <v>14</v>
      </c>
    </row>
    <row r="79" spans="1:7" ht="15.75" thickBot="1" x14ac:dyDescent="0.3">
      <c r="A79" s="21" t="s">
        <v>15</v>
      </c>
      <c r="B79" s="22"/>
      <c r="C79" s="23"/>
      <c r="D79" s="24">
        <f>SUM(D66:D78)</f>
        <v>100469.23999999999</v>
      </c>
      <c r="E79" s="23"/>
      <c r="F79" s="25"/>
      <c r="G79" s="26"/>
    </row>
    <row r="80" spans="1:7" ht="15.75" thickBot="1" x14ac:dyDescent="0.3">
      <c r="A80" s="29" t="s">
        <v>107</v>
      </c>
      <c r="B80" s="30"/>
      <c r="C80" s="31"/>
      <c r="D80" s="32">
        <f>SUM(D8,D10,D12,D14,D16,D18,D20,D22,D24,D26,D28,D30,D32,D34,D36,D38,D40,D42,D44,D46,D48,D51,D53,D55,D57,D59,D61,D63,D65,D79)</f>
        <v>221204.31</v>
      </c>
      <c r="E80" s="31"/>
      <c r="F80" s="33"/>
      <c r="G80" s="34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ht="21" customHeight="1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2025-04-15T08:31:31Z</cp:lastPrinted>
  <dcterms:created xsi:type="dcterms:W3CDTF">2024-03-05T11:42:46Z</dcterms:created>
  <dcterms:modified xsi:type="dcterms:W3CDTF">2025-04-15T11:10:42Z</dcterms:modified>
</cp:coreProperties>
</file>