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C06C6104-771D-4C5E-AAA7-A3A8AEB852E0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72" i="1" l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6" i="1"/>
  <c r="D24" i="1"/>
  <c r="D22" i="1"/>
  <c r="D20" i="1"/>
  <c r="D18" i="1"/>
  <c r="D16" i="1"/>
  <c r="D14" i="1"/>
  <c r="D12" i="1"/>
  <c r="D10" i="1"/>
  <c r="D8" i="1"/>
  <c r="D73" i="1" l="1"/>
</calcChain>
</file>

<file path=xl/sharedStrings.xml><?xml version="1.0" encoding="utf-8"?>
<sst xmlns="http://schemas.openxmlformats.org/spreadsheetml/2006/main" count="194" uniqueCount="102">
  <si>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</si>
  <si>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</si>
  <si>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</si>
  <si>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</si>
  <si>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</si>
  <si>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</si>
  <si>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</si>
  <si>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</si>
  <si>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sara.miser@skole.hr_x000D_
IBAN: HR6423400091116011431</t>
  </si>
  <si>
    <t>Isplata Sredstava Za Razdoblje: 01.02.2025 Do 28.02.2025</t>
  </si>
  <si>
    <t>HRVATSKA UDRUGA RAVNATELJA OSNOVNIH ŠKOLA</t>
  </si>
  <si>
    <t>97748123085</t>
  </si>
  <si>
    <t>ZAGREB</t>
  </si>
  <si>
    <t xml:space="preserve">OSTALI NESPOMENUTI RASHODI POSLOVANJA                                                                                                                 </t>
  </si>
  <si>
    <t>OSNOVNA ŠKOLA DONJA DUBRAVA</t>
  </si>
  <si>
    <t>Ukupno:</t>
  </si>
  <si>
    <t>STRUJIĆ-S d.o.o.</t>
  </si>
  <si>
    <t>92554223723</t>
  </si>
  <si>
    <t xml:space="preserve">UREDSKI MATERIJAL I OSTALI MATERIJALNI RASHODI                                                                                                        </t>
  </si>
  <si>
    <t>FINA</t>
  </si>
  <si>
    <t>85821130368</t>
  </si>
  <si>
    <t xml:space="preserve">ZAGREB                                            </t>
  </si>
  <si>
    <t xml:space="preserve">RAČUNALNE USLUGE                                                                                                                                      </t>
  </si>
  <si>
    <t>EURO-UNITd.o.o.</t>
  </si>
  <si>
    <t>83605107180</t>
  </si>
  <si>
    <t>ČAKOVEC</t>
  </si>
  <si>
    <t xml:space="preserve">MATERIJAL I DIJELOVI ZA TEKUĆE I INVESTICIJSKO ODRŽAVANJE                                                                                             </t>
  </si>
  <si>
    <t>KIŠ - MESO I PRERADA</t>
  </si>
  <si>
    <t>83360798514</t>
  </si>
  <si>
    <t xml:space="preserve">DONJI KRALJEVEC                                   </t>
  </si>
  <si>
    <t xml:space="preserve">MATERIJAL I SIROVINE                                                                                                                                  </t>
  </si>
  <si>
    <t>Hrvatski Telekom d.d.</t>
  </si>
  <si>
    <t>81793146560</t>
  </si>
  <si>
    <t xml:space="preserve">ZAGREB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</si>
  <si>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</si>
  <si>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</si>
  <si>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</si>
  <si>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ČAKOVEC                                           </t>
  </si>
  <si>
    <t xml:space="preserve">KOMUNALNE USLUGE                                                                                                                                      </t>
  </si>
  <si>
    <t>HRV.ZAJEDNICA RAČUN.</t>
  </si>
  <si>
    <t>75508100288</t>
  </si>
  <si>
    <t>Optimus lab d.o.o.</t>
  </si>
  <si>
    <t>71981294715</t>
  </si>
  <si>
    <t>TRGOVINA KRK D.D.</t>
  </si>
  <si>
    <t>66548420466</t>
  </si>
  <si>
    <t>TEHNODOM</t>
  </si>
  <si>
    <t>66237185831</t>
  </si>
  <si>
    <t xml:space="preserve">DONJA DUBRAVA                                     </t>
  </si>
  <si>
    <t xml:space="preserve">SITNI INVENTAR I AUTO GUME                                                                                                                            </t>
  </si>
  <si>
    <t>KONZUM plus d.o.o.</t>
  </si>
  <si>
    <t>62226620908</t>
  </si>
  <si>
    <t>C LAB Informatički inženjering d.o.o.</t>
  </si>
  <si>
    <t>54013067722</t>
  </si>
  <si>
    <t>MEĐIMURJE ZAING D.O.O.</t>
  </si>
  <si>
    <t>48483040607</t>
  </si>
  <si>
    <t xml:space="preserve">OSTALE USLUGE                                                                                                                                         </t>
  </si>
  <si>
    <t>DARIJE DAMIR KOS</t>
  </si>
  <si>
    <t>47799515749</t>
  </si>
  <si>
    <t xml:space="preserve">USLUGE TEKUĆEG I INVESTICIJSKOG ODRŽAVANJA                                                                                                            </t>
  </si>
  <si>
    <t>VINDIJA PREHRAMBENA INDUSTRIJA D.D.</t>
  </si>
  <si>
    <t>44138062462</t>
  </si>
  <si>
    <t xml:space="preserve">VARAŽDIN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</si>
  <si>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</si>
  <si>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</si>
  <si>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</si>
  <si>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ELUSS  d.o.o.</t>
  </si>
  <si>
    <t>43575326382</t>
  </si>
  <si>
    <t>VOĆE VARAŽDIN D.O.O.</t>
  </si>
  <si>
    <t>42042277834</t>
  </si>
  <si>
    <t>VARAŽDIN</t>
  </si>
  <si>
    <t>KAMELIJA d.o.o.</t>
  </si>
  <si>
    <t>32299300986</t>
  </si>
  <si>
    <t>KOTORIBA</t>
  </si>
  <si>
    <t>ČAKOVEČKI MLINOVI D.D.</t>
  </si>
  <si>
    <t>20262622069</t>
  </si>
  <si>
    <t>PODRAVKA D.D.</t>
  </si>
  <si>
    <t>18928523252</t>
  </si>
  <si>
    <t xml:space="preserve">KOPRIVNICA                                        </t>
  </si>
  <si>
    <t>GKP PRE-KOM d.o.o.</t>
  </si>
  <si>
    <t>15704341739</t>
  </si>
  <si>
    <t>PRELOG</t>
  </si>
  <si>
    <t>KOPITEHNA  D.O.O.</t>
  </si>
  <si>
    <t>12585203084</t>
  </si>
  <si>
    <t xml:space="preserve">VARAŽDIN                                          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</si>
  <si>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</si>
  <si>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</si>
  <si>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</si>
  <si>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Sveukupno:</t>
  </si>
  <si>
    <t>MEĐIMURJE-PLIN D.O.O.</t>
  </si>
  <si>
    <t>29035933600</t>
  </si>
  <si>
    <t>SLUŽBENA PUTOVANJA</t>
  </si>
  <si>
    <t>PRISTOJBE I NAKNADE</t>
  </si>
  <si>
    <t>OSTALI RASHODI ZA ZAPOSLENE</t>
  </si>
  <si>
    <t>NAKNADA ZA PRIJEVOZ, ZA RAD NA TERENUI ODVOJENI ŽIVOT</t>
  </si>
  <si>
    <t>PLAĆE ZA PREKOVREMNI RAD</t>
  </si>
  <si>
    <t xml:space="preserve">PLAĆE ZA POSEBNE UVJETE RADA </t>
  </si>
  <si>
    <t>DOPRINOSI ZA ZDRAVSTVENO OSIGURANJE</t>
  </si>
  <si>
    <t>PLAĆE ZA REDOVAN RAD</t>
  </si>
  <si>
    <t xml:space="preserve"> Zagreb</t>
  </si>
  <si>
    <t>Zagreb</t>
  </si>
  <si>
    <t>MALINSKA</t>
  </si>
  <si>
    <t>Mala Subotica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</si>
</sst>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64" fontId="1" fillId="0" borderId="11" xfId="0" applyNumberFormat="1" applyFont="1" applyBorder="1" applyAlignment="1">
      <alignment horizontal="right" vertical="top"/>
    </xf>
    <xf numFmtId="164" fontId="1" fillId="0" borderId="12" xfId="0" applyNumberFormat="1" applyFont="1" applyBorder="1" applyAlignment="1">
      <alignment horizontal="right" vertical="top"/>
    </xf>
    <xf numFmtId="164" fontId="0" fillId="0" borderId="12" xfId="0" applyNumberFormat="1" applyFont="1" applyBorder="1" applyAlignment="1">
      <alignment horizontal="right" vertical="top"/>
    </xf>
    <xf numFmtId="164" fontId="0" fillId="0" borderId="12" xfId="0" applyNumberFormat="1" applyFill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65"/>
  <sheetViews>
    <sheetView tabSelected="1" topLeftCell="A16" zoomScaleNormal="100" workbookViewId="0">
      <selection activeCell="F71" sqref="F7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9" t="s">
        <v>12</v>
      </c>
      <c r="D7" s="18">
        <v>70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5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9" t="s">
        <v>101</v>
      </c>
      <c r="D9" s="18">
        <v>177.94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5"/>
      <c r="D10" s="24">
        <f>SUM(D9:D9)</f>
        <v>177.94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9" t="s">
        <v>21</v>
      </c>
      <c r="D11" s="18">
        <v>66.61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5"/>
      <c r="D12" s="24">
        <f>SUM(D11:D11)</f>
        <v>66.61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9" t="s">
        <v>25</v>
      </c>
      <c r="D13" s="18">
        <v>18.809999999999999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5"/>
      <c r="D14" s="24">
        <f>SUM(D13:D13)</f>
        <v>18.809999999999999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9" t="s">
        <v>29</v>
      </c>
      <c r="D15" s="18">
        <v>701.16</v>
      </c>
      <c r="E15" s="10">
        <v>3222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5"/>
      <c r="D16" s="24">
        <f>SUM(D15:D15)</f>
        <v>701.16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9" t="s">
        <v>33</v>
      </c>
      <c r="D17" s="18">
        <v>122.93</v>
      </c>
      <c r="E17" s="10">
        <v>3231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5"/>
      <c r="D18" s="24">
        <f>SUM(D17:D17)</f>
        <v>122.93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9" t="s">
        <v>37</v>
      </c>
      <c r="D19" s="18">
        <v>134.30000000000001</v>
      </c>
      <c r="E19" s="10">
        <v>3234</v>
      </c>
      <c r="F19" s="9" t="s">
        <v>38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5"/>
      <c r="D20" s="24">
        <f>SUM(D19:D19)</f>
        <v>134.30000000000001</v>
      </c>
      <c r="E20" s="23"/>
      <c r="F20" s="25"/>
      <c r="G20" s="26"/>
    </row>
    <row r="21" spans="1:7" x14ac:dyDescent="0.25">
      <c r="A21" s="9" t="s">
        <v>39</v>
      </c>
      <c r="B21" s="14" t="s">
        <v>40</v>
      </c>
      <c r="C21" s="9" t="s">
        <v>21</v>
      </c>
      <c r="D21" s="18">
        <v>215</v>
      </c>
      <c r="E21" s="10">
        <v>3221</v>
      </c>
      <c r="F21" s="9" t="s">
        <v>18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5"/>
      <c r="D22" s="24">
        <f>SUM(D21:D21)</f>
        <v>215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9" t="s">
        <v>25</v>
      </c>
      <c r="D23" s="18">
        <v>97.8</v>
      </c>
      <c r="E23" s="10">
        <v>3238</v>
      </c>
      <c r="F23" s="9" t="s">
        <v>22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5"/>
      <c r="D24" s="24">
        <f>SUM(D23:D23)</f>
        <v>97.8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9" t="s">
        <v>100</v>
      </c>
      <c r="D25" s="18">
        <v>16.350000000000001</v>
      </c>
      <c r="E25" s="10">
        <v>3299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5"/>
      <c r="D26" s="24">
        <f>SUM(D25:D25)</f>
        <v>16.350000000000001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9" t="s">
        <v>47</v>
      </c>
      <c r="D27" s="18">
        <v>43.53</v>
      </c>
      <c r="E27" s="10">
        <v>3224</v>
      </c>
      <c r="F27" s="9" t="s">
        <v>26</v>
      </c>
      <c r="G27" s="27" t="s">
        <v>14</v>
      </c>
    </row>
    <row r="28" spans="1:7" x14ac:dyDescent="0.25">
      <c r="A28" s="9"/>
      <c r="B28" s="14"/>
      <c r="C28" s="9"/>
      <c r="D28" s="18">
        <v>22.58</v>
      </c>
      <c r="E28" s="10">
        <v>3225</v>
      </c>
      <c r="F28" s="9" t="s">
        <v>48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5"/>
      <c r="D29" s="24">
        <f>SUM(D27:D28)</f>
        <v>66.11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9" t="s">
        <v>99</v>
      </c>
      <c r="D30" s="18">
        <v>84.59</v>
      </c>
      <c r="E30" s="10">
        <v>3221</v>
      </c>
      <c r="F30" s="9" t="s">
        <v>18</v>
      </c>
      <c r="G30" s="27" t="s">
        <v>14</v>
      </c>
    </row>
    <row r="31" spans="1:7" x14ac:dyDescent="0.25">
      <c r="A31" s="9"/>
      <c r="B31" s="14"/>
      <c r="C31" s="9"/>
      <c r="D31" s="18">
        <v>474.01</v>
      </c>
      <c r="E31" s="10">
        <v>3222</v>
      </c>
      <c r="F31" s="9" t="s">
        <v>30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5"/>
      <c r="D32" s="24">
        <f>SUM(D30:D31)</f>
        <v>558.6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9" t="s">
        <v>25</v>
      </c>
      <c r="D33" s="18">
        <v>61</v>
      </c>
      <c r="E33" s="10">
        <v>3238</v>
      </c>
      <c r="F33" s="9" t="s">
        <v>22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5"/>
      <c r="D34" s="24">
        <f>SUM(D33:D33)</f>
        <v>61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9" t="s">
        <v>37</v>
      </c>
      <c r="D35" s="18">
        <v>325</v>
      </c>
      <c r="E35" s="10">
        <v>3239</v>
      </c>
      <c r="F35" s="9" t="s">
        <v>55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5"/>
      <c r="D36" s="24">
        <f>SUM(D35:D35)</f>
        <v>325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9" t="s">
        <v>98</v>
      </c>
      <c r="D37" s="18">
        <v>82</v>
      </c>
      <c r="E37" s="10">
        <v>3232</v>
      </c>
      <c r="F37" s="9" t="s">
        <v>58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5"/>
      <c r="D38" s="24">
        <f>SUM(D37:D37)</f>
        <v>82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9" t="s">
        <v>61</v>
      </c>
      <c r="D39" s="18">
        <v>1248.78</v>
      </c>
      <c r="E39" s="10">
        <v>3222</v>
      </c>
      <c r="F39" s="9" t="s">
        <v>30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5"/>
      <c r="D40" s="24">
        <f>SUM(D39:D39)</f>
        <v>1248.78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9" t="s">
        <v>12</v>
      </c>
      <c r="D41" s="18">
        <v>631.66</v>
      </c>
      <c r="E41" s="10">
        <v>3223</v>
      </c>
      <c r="F41" s="9" t="s">
        <v>64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5"/>
      <c r="D42" s="24">
        <f>SUM(D41:D41)</f>
        <v>631.66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9" t="s">
        <v>69</v>
      </c>
      <c r="D43" s="18">
        <v>25.05</v>
      </c>
      <c r="E43" s="10">
        <v>3221</v>
      </c>
      <c r="F43" s="9" t="s">
        <v>18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5"/>
      <c r="D44" s="24">
        <f>SUM(D43:D43)</f>
        <v>25.05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9" t="s">
        <v>69</v>
      </c>
      <c r="D45" s="18">
        <v>613.6</v>
      </c>
      <c r="E45" s="10">
        <v>3222</v>
      </c>
      <c r="F45" s="9" t="s">
        <v>30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5"/>
      <c r="D46" s="24">
        <f>SUM(D45:D45)</f>
        <v>613.6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9" t="s">
        <v>72</v>
      </c>
      <c r="D47" s="18">
        <v>83.15</v>
      </c>
      <c r="E47" s="10">
        <v>3299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5"/>
      <c r="D48" s="24">
        <f>SUM(D47:D47)</f>
        <v>83.15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9" t="s">
        <v>37</v>
      </c>
      <c r="D49" s="18">
        <v>568.41</v>
      </c>
      <c r="E49" s="10">
        <v>3222</v>
      </c>
      <c r="F49" s="9" t="s">
        <v>30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5"/>
      <c r="D50" s="24">
        <f>SUM(D49:D49)</f>
        <v>568.41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9" t="s">
        <v>77</v>
      </c>
      <c r="D51" s="18">
        <v>402.59</v>
      </c>
      <c r="E51" s="10">
        <v>3222</v>
      </c>
      <c r="F51" s="9" t="s">
        <v>30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5"/>
      <c r="D52" s="24">
        <f>SUM(D51:D51)</f>
        <v>402.59</v>
      </c>
      <c r="E52" s="23"/>
      <c r="F52" s="25"/>
      <c r="G52" s="26"/>
    </row>
    <row r="53" spans="1:7" x14ac:dyDescent="0.25">
      <c r="A53" s="9" t="s">
        <v>78</v>
      </c>
      <c r="B53" s="14" t="s">
        <v>79</v>
      </c>
      <c r="C53" s="9" t="s">
        <v>80</v>
      </c>
      <c r="D53" s="18">
        <v>223.72</v>
      </c>
      <c r="E53" s="10">
        <v>3234</v>
      </c>
      <c r="F53" s="9" t="s">
        <v>38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5"/>
      <c r="D54" s="24">
        <f>SUM(D53:D53)</f>
        <v>223.72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9" t="s">
        <v>83</v>
      </c>
      <c r="D55" s="18">
        <v>281.25</v>
      </c>
      <c r="E55" s="10">
        <v>3221</v>
      </c>
      <c r="F55" s="9" t="s">
        <v>18</v>
      </c>
      <c r="G55" s="27" t="s">
        <v>14</v>
      </c>
    </row>
    <row r="56" spans="1:7" x14ac:dyDescent="0.25">
      <c r="A56" s="9"/>
      <c r="B56" s="14"/>
      <c r="C56" s="9"/>
      <c r="D56" s="18">
        <v>66.709999999999994</v>
      </c>
      <c r="E56" s="10">
        <v>3232</v>
      </c>
      <c r="F56" s="9" t="s">
        <v>58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5"/>
      <c r="D57" s="24">
        <f>SUM(D55:D56)</f>
        <v>347.96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9" t="s">
        <v>12</v>
      </c>
      <c r="D58" s="18">
        <v>50.97</v>
      </c>
      <c r="E58" s="10">
        <v>3431</v>
      </c>
      <c r="F58" s="9" t="s">
        <v>86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5"/>
      <c r="D59" s="24">
        <f>SUM(D58:D58)</f>
        <v>50.97</v>
      </c>
      <c r="E59" s="23"/>
      <c r="F59" s="25"/>
      <c r="G59" s="26"/>
    </row>
    <row r="60" spans="1:7" ht="27" customHeight="1" x14ac:dyDescent="0.25">
      <c r="A60" s="9" t="s">
        <v>88</v>
      </c>
      <c r="B60" s="14" t="s">
        <v>89</v>
      </c>
      <c r="C60" s="9" t="s">
        <v>25</v>
      </c>
      <c r="D60" s="18">
        <v>2189.0700000000002</v>
      </c>
      <c r="E60" s="10">
        <v>3223</v>
      </c>
      <c r="F60" s="9" t="s">
        <v>64</v>
      </c>
      <c r="G60" s="27" t="s">
        <v>14</v>
      </c>
    </row>
    <row r="61" spans="1:7" ht="15.75" thickBot="1" x14ac:dyDescent="0.3">
      <c r="A61" s="21" t="s">
        <v>15</v>
      </c>
      <c r="B61" s="22"/>
      <c r="C61" s="25"/>
      <c r="D61" s="24">
        <f>SUM(D60:D60)</f>
        <v>2189.0700000000002</v>
      </c>
      <c r="E61" s="23"/>
      <c r="F61" s="25"/>
      <c r="G61" s="26"/>
    </row>
    <row r="62" spans="1:7" x14ac:dyDescent="0.25">
      <c r="A62" s="34"/>
      <c r="B62" s="35"/>
      <c r="C62" s="36"/>
      <c r="D62" s="40">
        <v>73459.3</v>
      </c>
      <c r="E62" s="36">
        <v>3111</v>
      </c>
      <c r="F62" s="37" t="s">
        <v>97</v>
      </c>
      <c r="G62" s="28" t="s">
        <v>14</v>
      </c>
    </row>
    <row r="63" spans="1:7" x14ac:dyDescent="0.25">
      <c r="A63" s="34"/>
      <c r="B63" s="35"/>
      <c r="C63" s="36"/>
      <c r="D63" s="41">
        <v>12551.85</v>
      </c>
      <c r="E63" s="36">
        <v>3132</v>
      </c>
      <c r="F63" s="37" t="s">
        <v>96</v>
      </c>
      <c r="G63" s="28" t="s">
        <v>14</v>
      </c>
    </row>
    <row r="64" spans="1:7" x14ac:dyDescent="0.25">
      <c r="A64" s="9"/>
      <c r="B64" s="14"/>
      <c r="C64" s="10"/>
      <c r="D64" s="41">
        <v>2101.9299999999998</v>
      </c>
      <c r="E64" s="36">
        <v>3113</v>
      </c>
      <c r="F64" s="37" t="s">
        <v>94</v>
      </c>
      <c r="G64" s="28" t="s">
        <v>14</v>
      </c>
    </row>
    <row r="65" spans="1:7" x14ac:dyDescent="0.25">
      <c r="A65" s="9"/>
      <c r="B65" s="14"/>
      <c r="C65" s="10"/>
      <c r="D65" s="41">
        <v>510.43</v>
      </c>
      <c r="E65" s="36">
        <v>3114</v>
      </c>
      <c r="F65" s="37" t="s">
        <v>95</v>
      </c>
      <c r="G65" s="28" t="s">
        <v>14</v>
      </c>
    </row>
    <row r="66" spans="1:7" x14ac:dyDescent="0.25">
      <c r="A66" s="9"/>
      <c r="B66" s="14"/>
      <c r="C66" s="10"/>
      <c r="D66" s="42">
        <v>2807.64</v>
      </c>
      <c r="E66" s="36">
        <v>3212</v>
      </c>
      <c r="F66" s="37" t="s">
        <v>93</v>
      </c>
      <c r="G66" s="28" t="s">
        <v>14</v>
      </c>
    </row>
    <row r="67" spans="1:7" x14ac:dyDescent="0.25">
      <c r="A67" s="9"/>
      <c r="B67" s="14"/>
      <c r="C67" s="10"/>
      <c r="D67" s="42">
        <v>998.44</v>
      </c>
      <c r="E67" s="36">
        <v>3121</v>
      </c>
      <c r="F67" s="37" t="s">
        <v>92</v>
      </c>
      <c r="G67" s="28" t="s">
        <v>14</v>
      </c>
    </row>
    <row r="68" spans="1:7" x14ac:dyDescent="0.25">
      <c r="A68" s="9"/>
      <c r="B68" s="14"/>
      <c r="C68" s="10"/>
      <c r="D68" s="43">
        <v>154.6</v>
      </c>
      <c r="E68" s="38">
        <v>3211</v>
      </c>
      <c r="F68" s="39" t="s">
        <v>90</v>
      </c>
      <c r="G68" s="28" t="s">
        <v>14</v>
      </c>
    </row>
    <row r="69" spans="1:7" x14ac:dyDescent="0.25">
      <c r="A69" s="9"/>
      <c r="B69" s="14"/>
      <c r="C69" s="10"/>
      <c r="D69" s="43">
        <v>15.2</v>
      </c>
      <c r="E69" s="38">
        <v>3221</v>
      </c>
      <c r="F69" s="39" t="s">
        <v>18</v>
      </c>
      <c r="G69" s="28" t="s">
        <v>14</v>
      </c>
    </row>
    <row r="70" spans="1:7" x14ac:dyDescent="0.25">
      <c r="A70" s="9"/>
      <c r="B70" s="14"/>
      <c r="C70" s="10"/>
      <c r="D70" s="43">
        <v>110.89</v>
      </c>
      <c r="E70" s="38">
        <v>3222</v>
      </c>
      <c r="F70" s="39" t="s">
        <v>30</v>
      </c>
      <c r="G70" s="28" t="s">
        <v>14</v>
      </c>
    </row>
    <row r="71" spans="1:7" x14ac:dyDescent="0.25">
      <c r="A71" s="9"/>
      <c r="B71" s="14"/>
      <c r="C71" s="10"/>
      <c r="D71" s="44">
        <v>194</v>
      </c>
      <c r="E71" s="10">
        <v>3295</v>
      </c>
      <c r="F71" s="9" t="s">
        <v>91</v>
      </c>
      <c r="G71" s="28" t="s">
        <v>14</v>
      </c>
    </row>
    <row r="72" spans="1:7" ht="15.75" thickBot="1" x14ac:dyDescent="0.3">
      <c r="A72" s="21" t="s">
        <v>15</v>
      </c>
      <c r="B72" s="22"/>
      <c r="C72" s="23"/>
      <c r="D72" s="45">
        <f>SUM(D61:D71)</f>
        <v>95093.35</v>
      </c>
      <c r="E72" s="23"/>
      <c r="F72" s="25"/>
      <c r="G72" s="26"/>
    </row>
    <row r="73" spans="1:7" ht="15.75" thickBot="1" x14ac:dyDescent="0.3">
      <c r="A73" s="29" t="s">
        <v>87</v>
      </c>
      <c r="B73" s="30"/>
      <c r="C73" s="31"/>
      <c r="D73" s="46">
        <f>SUM(D8,D10,D12,D14,D16,D18,D20,D22,D24,D26,D29,D32,D34,D36,D38,D40,D42,D44,D46,D48,D50,D52,D54,D57,D59,D72)</f>
        <v>102002.85</v>
      </c>
      <c r="E73" s="31"/>
      <c r="F73" s="32"/>
      <c r="G73" s="33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ht="21" customHeight="1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</sheetData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2025-03-18T07:42:47Z</cp:lastPrinted>
  <dcterms:created xsi:type="dcterms:W3CDTF">2024-03-05T11:42:46Z</dcterms:created>
  <dcterms:modified xsi:type="dcterms:W3CDTF">2025-03-18T11:25:01Z</dcterms:modified>
</cp:coreProperties>
</file>